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920" windowHeight="114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38" i="1" s="1"/>
  <c r="L119" i="1"/>
  <c r="L118" i="1"/>
  <c r="L108" i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J62" i="1"/>
  <c r="F100" i="1"/>
  <c r="H138" i="1"/>
  <c r="J176" i="1"/>
  <c r="H195" i="1"/>
  <c r="L157" i="1"/>
  <c r="L196" i="1" s="1"/>
  <c r="H43" i="1"/>
  <c r="F62" i="1"/>
  <c r="J81" i="1"/>
  <c r="H100" i="1"/>
  <c r="J138" i="1"/>
  <c r="H157" i="1"/>
  <c r="J195" i="1"/>
  <c r="L176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<sst xmlns="http://schemas.openxmlformats.org/spreadsheetml/2006/main" count="277" uniqueCount="87">
  <si>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</si>
  <si>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</si>
  <si>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</si>
  <si>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</si>
  <si>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</si>
  <si>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</si>
  <si>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</si>
  <si>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</si>
  <si>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</si>
  <si>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</si>
  <si>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</si>
  <si>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</si>
  <si>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</si>
  <si>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</si>
  <si>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</si>
  <si>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</si>
  <si>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</si>
  <si>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</si>
  <si>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</si>
  <si>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</si>
  <si>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</si>
  <si>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</si>
  <si>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</si>
  <si>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</si>
  <si>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</si>
  <si>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</si>
  <si>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</si>
  <si>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</si>
  <si>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</si>
  <si>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</si>
  <si>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</si>
  <si>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</si>
  <si>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</si>
  <si>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</si>
  <si>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</si>
  <si>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</si>
  <si>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</si>
  <si>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</si>
  <si>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</si>
  <si>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</si>
  <si>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с маслом</t>
  </si>
  <si>
    <t>Бутерброд с сыром</t>
  </si>
  <si>
    <t>Чай с сахаром "Школьный"</t>
  </si>
  <si>
    <t>Хлеб пшеничный</t>
  </si>
  <si>
    <t>бутерброд</t>
  </si>
  <si>
    <t>сладкое</t>
  </si>
  <si>
    <t>Гематоген "Бегемотик Бонди"</t>
  </si>
  <si>
    <t>Запеканка творожная</t>
  </si>
  <si>
    <t>Сгущенное молоко</t>
  </si>
  <si>
    <t>Коктейль молочный ФрутоKids клубничный, 0,2 мл</t>
  </si>
  <si>
    <t>Котлета "Школьная"</t>
  </si>
  <si>
    <t>соус</t>
  </si>
  <si>
    <t>Соус красный основной</t>
  </si>
  <si>
    <t>№384</t>
  </si>
  <si>
    <t>№42</t>
  </si>
  <si>
    <t>№943</t>
  </si>
  <si>
    <t>№223</t>
  </si>
  <si>
    <t>№667</t>
  </si>
  <si>
    <t>№759</t>
  </si>
  <si>
    <t>Каша из овсяных хлопьев</t>
  </si>
  <si>
    <t>№182</t>
  </si>
  <si>
    <t>Блинчик с начинкой</t>
  </si>
  <si>
    <t>№1044</t>
  </si>
  <si>
    <t>Чай с сахаром, лимоном</t>
  </si>
  <si>
    <t>№944</t>
  </si>
  <si>
    <t>№608</t>
  </si>
  <si>
    <t>Макароны отварные</t>
  </si>
  <si>
    <t>№413</t>
  </si>
  <si>
    <t>Пюре картофельное</t>
  </si>
  <si>
    <t>Котлетка "Аппетитная"</t>
  </si>
  <si>
    <t>№299</t>
  </si>
  <si>
    <t>Бутерброд "Сладкоежка"</t>
  </si>
  <si>
    <t>№2</t>
  </si>
  <si>
    <t>Каша рисовая с маслом</t>
  </si>
  <si>
    <t>Пудинг из творога</t>
  </si>
  <si>
    <t>№221</t>
  </si>
  <si>
    <t>Фрукт свежий</t>
  </si>
  <si>
    <t>Каша "Дружба"</t>
  </si>
  <si>
    <t>булочное</t>
  </si>
  <si>
    <t>Кекс "Домашний"</t>
  </si>
  <si>
    <t>№191</t>
  </si>
  <si>
    <t>Гуляш из филе птицы</t>
  </si>
  <si>
    <t>№416</t>
  </si>
  <si>
    <t>Какао-напиток с витаминами</t>
  </si>
  <si>
    <t>№67</t>
  </si>
  <si>
    <t>МАОУ "СП №1"</t>
  </si>
  <si>
    <t>Тюряпин Д.Ю.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</si>
</sst>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12.3</v>
      </c>
      <c r="H6" s="40">
        <v>14.35</v>
      </c>
      <c r="I6" s="40">
        <v>20.5</v>
      </c>
      <c r="J6" s="40">
        <v>260.35000000000002</v>
      </c>
      <c r="K6" s="41" t="s">
        <v>53</v>
      </c>
      <c r="L6" s="40">
        <v>106.33</v>
      </c>
    </row>
    <row r="7" spans="1:12" ht="15" x14ac:dyDescent="0.25">
      <c r="A7" s="23"/>
      <c r="B7" s="15"/>
      <c r="C7" s="11"/>
      <c r="D7" s="6" t="s">
        <v>44</v>
      </c>
      <c r="E7" s="42" t="s">
        <v>41</v>
      </c>
      <c r="F7" s="43">
        <v>40</v>
      </c>
      <c r="G7" s="43">
        <v>4</v>
      </c>
      <c r="H7" s="43">
        <v>2.6</v>
      </c>
      <c r="I7" s="43">
        <v>8.08</v>
      </c>
      <c r="J7" s="43">
        <v>121.04</v>
      </c>
      <c r="K7" s="44" t="s">
        <v>54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210</v>
      </c>
      <c r="G8" s="43">
        <v>0</v>
      </c>
      <c r="H8" s="43">
        <v>0</v>
      </c>
      <c r="I8" s="43">
        <v>21.5</v>
      </c>
      <c r="J8" s="43">
        <v>86</v>
      </c>
      <c r="K8" s="44" t="s">
        <v>55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0.7</v>
      </c>
      <c r="H9" s="43">
        <v>0.5</v>
      </c>
      <c r="I9" s="43">
        <v>12.3</v>
      </c>
      <c r="J9" s="43">
        <v>59.5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40</v>
      </c>
      <c r="G11" s="43">
        <v>2</v>
      </c>
      <c r="H11" s="43">
        <v>0.4</v>
      </c>
      <c r="I11" s="43">
        <v>14.4</v>
      </c>
      <c r="J11" s="43">
        <v>69.2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</v>
      </c>
      <c r="H13" s="19">
        <f t="shared" si="0"/>
        <v>17.849999999999998</v>
      </c>
      <c r="I13" s="19">
        <f t="shared" si="0"/>
        <v>76.78</v>
      </c>
      <c r="J13" s="19">
        <f t="shared" si="0"/>
        <v>596.09000000000015</v>
      </c>
      <c r="K13" s="25"/>
      <c r="L13" s="19">
        <f t="shared" ref="L13" si="1">SUM(L6:L12)</f>
        <v>106.33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19</v>
      </c>
      <c r="H24" s="32">
        <f t="shared" si="4"/>
        <v>17.849999999999998</v>
      </c>
      <c r="I24" s="32">
        <f t="shared" si="4"/>
        <v>76.78</v>
      </c>
      <c r="J24" s="32">
        <f t="shared" si="4"/>
        <v>596.09000000000015</v>
      </c>
      <c r="K24" s="32"/>
      <c r="L24" s="32">
        <f t="shared" ref="L24" si="5">L13+L23</f>
        <v>106.33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12</v>
      </c>
      <c r="H25" s="40">
        <v>12</v>
      </c>
      <c r="I25" s="40">
        <v>25.5</v>
      </c>
      <c r="J25" s="40">
        <v>258</v>
      </c>
      <c r="K25" s="41" t="s">
        <v>56</v>
      </c>
      <c r="L25" s="40">
        <v>106.33</v>
      </c>
    </row>
    <row r="26" spans="1:12" ht="15" x14ac:dyDescent="0.25">
      <c r="A26" s="14"/>
      <c r="B26" s="15"/>
      <c r="C26" s="11"/>
      <c r="D26" s="6" t="s">
        <v>45</v>
      </c>
      <c r="E26" s="42" t="s">
        <v>48</v>
      </c>
      <c r="F26" s="43">
        <v>20</v>
      </c>
      <c r="G26" s="43">
        <v>0.5</v>
      </c>
      <c r="H26" s="43">
        <v>0.5</v>
      </c>
      <c r="I26" s="43">
        <v>1.6</v>
      </c>
      <c r="J26" s="43">
        <v>12.9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210</v>
      </c>
      <c r="G27" s="43">
        <v>0</v>
      </c>
      <c r="H27" s="43">
        <v>0</v>
      </c>
      <c r="I27" s="43">
        <v>21.5</v>
      </c>
      <c r="J27" s="43">
        <v>86</v>
      </c>
      <c r="K27" s="44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0.7</v>
      </c>
      <c r="H28" s="43">
        <v>0.5</v>
      </c>
      <c r="I28" s="43">
        <v>12.3</v>
      </c>
      <c r="J28" s="43">
        <v>59.5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45</v>
      </c>
      <c r="E30" s="42" t="s">
        <v>49</v>
      </c>
      <c r="F30" s="43">
        <v>200</v>
      </c>
      <c r="G30" s="43">
        <v>3.8</v>
      </c>
      <c r="H30" s="43">
        <v>4</v>
      </c>
      <c r="I30" s="43">
        <v>10.6</v>
      </c>
      <c r="J30" s="43">
        <v>110.6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71.5</v>
      </c>
      <c r="J32" s="19">
        <f t="shared" ref="J32:L32" si="9">SUM(J25:J31)</f>
        <v>527</v>
      </c>
      <c r="K32" s="25"/>
      <c r="L32" s="19">
        <f t="shared" si="9"/>
        <v>106.33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605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71.5</v>
      </c>
      <c r="J43" s="32">
        <f t="shared" ref="J43:L43" si="17">J32+J42</f>
        <v>527</v>
      </c>
      <c r="K43" s="32"/>
      <c r="L43" s="32">
        <f t="shared" si="17"/>
        <v>106.33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9</v>
      </c>
      <c r="H44" s="40">
        <v>7.8</v>
      </c>
      <c r="I44" s="40">
        <v>8.6999999999999993</v>
      </c>
      <c r="J44" s="40">
        <v>141</v>
      </c>
      <c r="K44" s="41" t="s">
        <v>57</v>
      </c>
      <c r="L44" s="40">
        <v>106.33</v>
      </c>
    </row>
    <row r="45" spans="1:12" ht="15" x14ac:dyDescent="0.25">
      <c r="A45" s="23"/>
      <c r="B45" s="15"/>
      <c r="C45" s="11"/>
      <c r="D45" s="6" t="s">
        <v>21</v>
      </c>
      <c r="E45" s="42" t="s">
        <v>66</v>
      </c>
      <c r="F45" s="43">
        <v>150</v>
      </c>
      <c r="G45" s="43">
        <v>4.5</v>
      </c>
      <c r="H45" s="43">
        <v>4.5</v>
      </c>
      <c r="I45" s="43">
        <v>22.5</v>
      </c>
      <c r="J45" s="43">
        <v>148.5</v>
      </c>
      <c r="K45" s="44" t="s">
        <v>67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21.5</v>
      </c>
      <c r="J46" s="43">
        <v>86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0.7</v>
      </c>
      <c r="H47" s="43">
        <v>0.5</v>
      </c>
      <c r="I47" s="43">
        <v>12.3</v>
      </c>
      <c r="J47" s="43">
        <v>59.5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51</v>
      </c>
      <c r="E49" s="42" t="s">
        <v>52</v>
      </c>
      <c r="F49" s="43">
        <v>50</v>
      </c>
      <c r="G49" s="43">
        <v>2</v>
      </c>
      <c r="H49" s="43">
        <v>3.5</v>
      </c>
      <c r="I49" s="43">
        <v>4.2</v>
      </c>
      <c r="J49" s="43">
        <v>56.3</v>
      </c>
      <c r="K49" s="44" t="s">
        <v>58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16.2</v>
      </c>
      <c r="H51" s="19">
        <f t="shared" ref="H51" si="19">SUM(H44:H50)</f>
        <v>16.3</v>
      </c>
      <c r="I51" s="19">
        <f t="shared" ref="I51" si="20">SUM(I44:I50)</f>
        <v>69.2</v>
      </c>
      <c r="J51" s="19">
        <f t="shared" ref="J51:L51" si="21">SUM(J44:J50)</f>
        <v>491.3</v>
      </c>
      <c r="K51" s="25"/>
      <c r="L51" s="19">
        <f t="shared" si="21"/>
        <v>106.33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16.2</v>
      </c>
      <c r="H62" s="32">
        <f t="shared" ref="H62" si="27">H51+H61</f>
        <v>16.3</v>
      </c>
      <c r="I62" s="32">
        <f t="shared" ref="I62" si="28">I51+I61</f>
        <v>69.2</v>
      </c>
      <c r="J62" s="32">
        <f t="shared" ref="J62:L62" si="29">J51+J61</f>
        <v>491.3</v>
      </c>
      <c r="K62" s="32"/>
      <c r="L62" s="32">
        <f t="shared" si="29"/>
        <v>106.33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205</v>
      </c>
      <c r="G63" s="40">
        <v>13.4</v>
      </c>
      <c r="H63" s="40">
        <v>14.4</v>
      </c>
      <c r="I63" s="40">
        <v>23.5</v>
      </c>
      <c r="J63" s="40">
        <v>277.2</v>
      </c>
      <c r="K63" s="41" t="s">
        <v>60</v>
      </c>
      <c r="L63" s="40">
        <v>106.33</v>
      </c>
    </row>
    <row r="64" spans="1:12" ht="15" x14ac:dyDescent="0.25">
      <c r="A64" s="23"/>
      <c r="B64" s="15"/>
      <c r="C64" s="11"/>
      <c r="D64" s="6" t="s">
        <v>45</v>
      </c>
      <c r="E64" s="42" t="s">
        <v>61</v>
      </c>
      <c r="F64" s="43">
        <v>75</v>
      </c>
      <c r="G64" s="43">
        <v>2.5099999999999998</v>
      </c>
      <c r="H64" s="43">
        <v>2.23</v>
      </c>
      <c r="I64" s="43">
        <v>20.7</v>
      </c>
      <c r="J64" s="43">
        <v>112.91</v>
      </c>
      <c r="K64" s="44" t="s">
        <v>62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215</v>
      </c>
      <c r="G65" s="43">
        <v>0</v>
      </c>
      <c r="H65" s="43">
        <v>0</v>
      </c>
      <c r="I65" s="43">
        <v>21.5</v>
      </c>
      <c r="J65" s="43">
        <v>86</v>
      </c>
      <c r="K65" s="44" t="s">
        <v>64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0.7</v>
      </c>
      <c r="H66" s="43">
        <v>0.5</v>
      </c>
      <c r="I66" s="43">
        <v>12.3</v>
      </c>
      <c r="J66" s="43">
        <v>59.5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16.61</v>
      </c>
      <c r="H70" s="19">
        <f t="shared" ref="H70" si="31">SUM(H63:H69)</f>
        <v>17.13</v>
      </c>
      <c r="I70" s="19">
        <f t="shared" ref="I70" si="32">SUM(I63:I69)</f>
        <v>78</v>
      </c>
      <c r="J70" s="19">
        <f t="shared" ref="J70:L70" si="33">SUM(J63:J69)</f>
        <v>535.61</v>
      </c>
      <c r="K70" s="25"/>
      <c r="L70" s="19">
        <f t="shared" si="33"/>
        <v>106.33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16.61</v>
      </c>
      <c r="H81" s="32">
        <f t="shared" ref="H81" si="39">H70+H80</f>
        <v>17.13</v>
      </c>
      <c r="I81" s="32">
        <f t="shared" ref="I81" si="40">I70+I80</f>
        <v>78</v>
      </c>
      <c r="J81" s="32">
        <f t="shared" ref="J81:L81" si="41">J70+J80</f>
        <v>535.61</v>
      </c>
      <c r="K81" s="32"/>
      <c r="L81" s="32">
        <f t="shared" si="41"/>
        <v>106.33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90</v>
      </c>
      <c r="G82" s="40">
        <v>11.7</v>
      </c>
      <c r="H82" s="40">
        <v>10.5</v>
      </c>
      <c r="I82" s="40">
        <v>9.9</v>
      </c>
      <c r="J82" s="40">
        <v>180.9</v>
      </c>
      <c r="K82" s="41" t="s">
        <v>65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68</v>
      </c>
      <c r="F83" s="43">
        <v>150</v>
      </c>
      <c r="G83" s="43">
        <v>3.4</v>
      </c>
      <c r="H83" s="43">
        <v>5.0999999999999996</v>
      </c>
      <c r="I83" s="43">
        <v>22.1</v>
      </c>
      <c r="J83" s="43">
        <v>147.69999999999999</v>
      </c>
      <c r="K83" s="44" t="s">
        <v>70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21.5</v>
      </c>
      <c r="J84" s="43">
        <v>86</v>
      </c>
      <c r="K84" s="44" t="s">
        <v>55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0.7</v>
      </c>
      <c r="H85" s="43">
        <v>0.5</v>
      </c>
      <c r="I85" s="43">
        <v>12.3</v>
      </c>
      <c r="J85" s="43">
        <v>59.5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44</v>
      </c>
      <c r="E87" s="42" t="s">
        <v>71</v>
      </c>
      <c r="F87" s="43">
        <v>40</v>
      </c>
      <c r="G87" s="43">
        <v>0</v>
      </c>
      <c r="H87" s="43">
        <v>0.4</v>
      </c>
      <c r="I87" s="43">
        <v>12.8</v>
      </c>
      <c r="J87" s="43">
        <v>54.8</v>
      </c>
      <c r="K87" s="44" t="s">
        <v>72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15.799999999999999</v>
      </c>
      <c r="H89" s="19">
        <f t="shared" ref="H89" si="43">SUM(H82:H88)</f>
        <v>16.5</v>
      </c>
      <c r="I89" s="19">
        <f t="shared" ref="I89" si="44">SUM(I82:I88)</f>
        <v>78.599999999999994</v>
      </c>
      <c r="J89" s="19">
        <f t="shared" ref="J89:L89" si="45">SUM(J82:J88)</f>
        <v>528.9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515</v>
      </c>
      <c r="G100" s="32">
        <f t="shared" ref="G100" si="50">G89+G99</f>
        <v>15.799999999999999</v>
      </c>
      <c r="H100" s="32">
        <f t="shared" ref="H100" si="51">H89+H99</f>
        <v>16.5</v>
      </c>
      <c r="I100" s="32">
        <f t="shared" ref="I100" si="52">I89+I99</f>
        <v>78.599999999999994</v>
      </c>
      <c r="J100" s="32">
        <f t="shared" ref="J100:L100" si="53">J89+J99</f>
        <v>528.9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205</v>
      </c>
      <c r="G101" s="40">
        <v>12.3</v>
      </c>
      <c r="H101" s="40">
        <v>12.3</v>
      </c>
      <c r="I101" s="40">
        <v>32.799999999999997</v>
      </c>
      <c r="J101" s="40">
        <v>266.5</v>
      </c>
      <c r="K101" s="41"/>
      <c r="L101" s="40">
        <v>106.33</v>
      </c>
    </row>
    <row r="102" spans="1:12" ht="15" x14ac:dyDescent="0.25">
      <c r="A102" s="23"/>
      <c r="B102" s="15"/>
      <c r="C102" s="11"/>
      <c r="D102" s="6" t="s">
        <v>45</v>
      </c>
      <c r="E102" s="42" t="s">
        <v>49</v>
      </c>
      <c r="F102" s="43">
        <v>200</v>
      </c>
      <c r="G102" s="43">
        <v>3.8</v>
      </c>
      <c r="H102" s="43">
        <v>4</v>
      </c>
      <c r="I102" s="43">
        <v>10.6</v>
      </c>
      <c r="J102" s="43">
        <v>110.6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21.5</v>
      </c>
      <c r="J103" s="43">
        <v>86</v>
      </c>
      <c r="K103" s="44" t="s">
        <v>55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0.7</v>
      </c>
      <c r="H104" s="43">
        <v>0.5</v>
      </c>
      <c r="I104" s="43">
        <v>12.3</v>
      </c>
      <c r="J104" s="43">
        <v>59.5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16.8</v>
      </c>
      <c r="H108" s="19">
        <f t="shared" si="54"/>
        <v>16.8</v>
      </c>
      <c r="I108" s="19">
        <f t="shared" si="54"/>
        <v>77.2</v>
      </c>
      <c r="J108" s="19">
        <f t="shared" si="54"/>
        <v>522.6</v>
      </c>
      <c r="K108" s="25"/>
      <c r="L108" s="19">
        <f t="shared" ref="L108" si="55">SUM(L101:L107)</f>
        <v>106.33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640</v>
      </c>
      <c r="G119" s="32">
        <f t="shared" ref="G119" si="58">G108+G118</f>
        <v>16.8</v>
      </c>
      <c r="H119" s="32">
        <f t="shared" ref="H119" si="59">H108+H118</f>
        <v>16.8</v>
      </c>
      <c r="I119" s="32">
        <f t="shared" ref="I119" si="60">I108+I118</f>
        <v>77.2</v>
      </c>
      <c r="J119" s="32">
        <f t="shared" ref="J119:L119" si="61">J108+J118</f>
        <v>522.6</v>
      </c>
      <c r="K119" s="32"/>
      <c r="L119" s="32">
        <f t="shared" si="61"/>
        <v>106.33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150</v>
      </c>
      <c r="G120" s="40">
        <v>15</v>
      </c>
      <c r="H120" s="40">
        <v>15</v>
      </c>
      <c r="I120" s="40">
        <v>22.5</v>
      </c>
      <c r="J120" s="40">
        <v>315</v>
      </c>
      <c r="K120" s="41" t="s">
        <v>75</v>
      </c>
      <c r="L120" s="40">
        <v>106.33</v>
      </c>
    </row>
    <row r="121" spans="1:12" ht="15" x14ac:dyDescent="0.25">
      <c r="A121" s="14"/>
      <c r="B121" s="15"/>
      <c r="C121" s="11"/>
      <c r="D121" s="6" t="s">
        <v>45</v>
      </c>
      <c r="E121" s="42" t="s">
        <v>48</v>
      </c>
      <c r="F121" s="43">
        <v>20</v>
      </c>
      <c r="G121" s="43">
        <v>0.54</v>
      </c>
      <c r="H121" s="43">
        <v>0.5</v>
      </c>
      <c r="I121" s="43">
        <v>1.6</v>
      </c>
      <c r="J121" s="43">
        <v>66.260000000000005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210</v>
      </c>
      <c r="G122" s="43">
        <v>0</v>
      </c>
      <c r="H122" s="43">
        <v>0</v>
      </c>
      <c r="I122" s="43">
        <v>21.5</v>
      </c>
      <c r="J122" s="43">
        <v>86</v>
      </c>
      <c r="K122" s="44" t="s">
        <v>55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0.7</v>
      </c>
      <c r="H123" s="43">
        <v>0.5</v>
      </c>
      <c r="I123" s="43">
        <v>12.3</v>
      </c>
      <c r="J123" s="43">
        <v>59.5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16.639999999999997</v>
      </c>
      <c r="H127" s="19">
        <f t="shared" si="62"/>
        <v>16.399999999999999</v>
      </c>
      <c r="I127" s="19">
        <f t="shared" si="62"/>
        <v>67.7</v>
      </c>
      <c r="J127" s="19">
        <f t="shared" si="62"/>
        <v>571.16</v>
      </c>
      <c r="K127" s="25"/>
      <c r="L127" s="19">
        <f t="shared" ref="L127" si="63">SUM(L120:L126)</f>
        <v>106.33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16.639999999999997</v>
      </c>
      <c r="H138" s="32">
        <f t="shared" ref="H138" si="67">H127+H137</f>
        <v>16.399999999999999</v>
      </c>
      <c r="I138" s="32">
        <f t="shared" ref="I138" si="68">I127+I137</f>
        <v>67.7</v>
      </c>
      <c r="J138" s="32">
        <f t="shared" ref="J138:L138" si="69">J127+J137</f>
        <v>571.16</v>
      </c>
      <c r="K138" s="32"/>
      <c r="L138" s="32">
        <f t="shared" si="69"/>
        <v>106.33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90</v>
      </c>
      <c r="G139" s="40">
        <v>11.7</v>
      </c>
      <c r="H139" s="40">
        <v>10.5</v>
      </c>
      <c r="I139" s="40">
        <v>9.9</v>
      </c>
      <c r="J139" s="40">
        <v>180.9</v>
      </c>
      <c r="K139" s="41" t="s">
        <v>65</v>
      </c>
      <c r="L139" s="40">
        <v>106.33</v>
      </c>
    </row>
    <row r="140" spans="1:12" ht="15" x14ac:dyDescent="0.25">
      <c r="A140" s="23"/>
      <c r="B140" s="15"/>
      <c r="C140" s="11"/>
      <c r="D140" s="6" t="s">
        <v>21</v>
      </c>
      <c r="E140" s="42" t="s">
        <v>68</v>
      </c>
      <c r="F140" s="43">
        <v>150</v>
      </c>
      <c r="G140" s="43">
        <v>3.4</v>
      </c>
      <c r="H140" s="43">
        <v>5.0999999999999996</v>
      </c>
      <c r="I140" s="43">
        <v>22.1</v>
      </c>
      <c r="J140" s="43">
        <v>147.69999999999999</v>
      </c>
      <c r="K140" s="44" t="s">
        <v>70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210</v>
      </c>
      <c r="G141" s="43">
        <v>0</v>
      </c>
      <c r="H141" s="43">
        <v>0</v>
      </c>
      <c r="I141" s="43">
        <v>21.5</v>
      </c>
      <c r="J141" s="43">
        <v>86</v>
      </c>
      <c r="K141" s="44" t="s">
        <v>55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0.7</v>
      </c>
      <c r="H142" s="43">
        <v>0.5</v>
      </c>
      <c r="I142" s="43">
        <v>12.3</v>
      </c>
      <c r="J142" s="43">
        <v>59.5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44</v>
      </c>
      <c r="E144" s="42" t="s">
        <v>71</v>
      </c>
      <c r="F144" s="43">
        <v>40</v>
      </c>
      <c r="G144" s="43">
        <v>0</v>
      </c>
      <c r="H144" s="43">
        <v>0.4</v>
      </c>
      <c r="I144" s="43">
        <v>12.8</v>
      </c>
      <c r="J144" s="43">
        <v>54.8</v>
      </c>
      <c r="K144" s="44" t="s">
        <v>72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15.799999999999999</v>
      </c>
      <c r="H146" s="19">
        <f t="shared" si="70"/>
        <v>16.5</v>
      </c>
      <c r="I146" s="19">
        <f t="shared" si="70"/>
        <v>78.599999999999994</v>
      </c>
      <c r="J146" s="19">
        <f t="shared" si="70"/>
        <v>528.9</v>
      </c>
      <c r="K146" s="25"/>
      <c r="L146" s="19">
        <f t="shared" ref="L146" si="71">SUM(L139:L145)</f>
        <v>106.33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515</v>
      </c>
      <c r="G157" s="32">
        <f t="shared" ref="G157" si="74">G146+G156</f>
        <v>15.799999999999999</v>
      </c>
      <c r="H157" s="32">
        <f t="shared" ref="H157" si="75">H146+H156</f>
        <v>16.5</v>
      </c>
      <c r="I157" s="32">
        <f t="shared" ref="I157" si="76">I146+I156</f>
        <v>78.599999999999994</v>
      </c>
      <c r="J157" s="32">
        <f t="shared" ref="J157:L157" si="77">J146+J156</f>
        <v>528.9</v>
      </c>
      <c r="K157" s="32"/>
      <c r="L157" s="32">
        <f t="shared" si="77"/>
        <v>106.33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205</v>
      </c>
      <c r="G158" s="40">
        <v>12.3</v>
      </c>
      <c r="H158" s="40">
        <v>13.1</v>
      </c>
      <c r="I158" s="40">
        <v>28.5</v>
      </c>
      <c r="J158" s="40">
        <v>310.8</v>
      </c>
      <c r="K158" s="41" t="s">
        <v>53</v>
      </c>
      <c r="L158" s="40">
        <v>106.33</v>
      </c>
    </row>
    <row r="159" spans="1:12" ht="15" x14ac:dyDescent="0.25">
      <c r="A159" s="23"/>
      <c r="B159" s="15"/>
      <c r="C159" s="11"/>
      <c r="D159" s="6" t="s">
        <v>78</v>
      </c>
      <c r="E159" s="42" t="s">
        <v>79</v>
      </c>
      <c r="F159" s="43">
        <v>55</v>
      </c>
      <c r="G159" s="43">
        <v>4.5</v>
      </c>
      <c r="H159" s="43">
        <v>4.3</v>
      </c>
      <c r="I159" s="43">
        <v>15</v>
      </c>
      <c r="J159" s="43">
        <v>116.7</v>
      </c>
      <c r="K159" s="44" t="s">
        <v>80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215</v>
      </c>
      <c r="G160" s="43">
        <v>0</v>
      </c>
      <c r="H160" s="43">
        <v>0</v>
      </c>
      <c r="I160" s="43">
        <v>21.5</v>
      </c>
      <c r="J160" s="43">
        <v>86</v>
      </c>
      <c r="K160" s="44" t="s">
        <v>64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0.7</v>
      </c>
      <c r="H161" s="43">
        <v>0.5</v>
      </c>
      <c r="I161" s="43">
        <v>12.3</v>
      </c>
      <c r="J161" s="43">
        <v>59.5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17.5</v>
      </c>
      <c r="H165" s="19">
        <f t="shared" si="78"/>
        <v>17.899999999999999</v>
      </c>
      <c r="I165" s="19">
        <f t="shared" si="78"/>
        <v>77.3</v>
      </c>
      <c r="J165" s="19">
        <f t="shared" si="78"/>
        <v>573</v>
      </c>
      <c r="K165" s="25"/>
      <c r="L165" s="19">
        <f t="shared" ref="L165" si="79">SUM(L158:L164)</f>
        <v>106.33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17.5</v>
      </c>
      <c r="H176" s="32">
        <f t="shared" ref="H176" si="83">H165+H175</f>
        <v>17.899999999999999</v>
      </c>
      <c r="I176" s="32">
        <f t="shared" ref="I176" si="84">I165+I175</f>
        <v>77.3</v>
      </c>
      <c r="J176" s="32">
        <f t="shared" ref="J176:L176" si="85">J165+J175</f>
        <v>573</v>
      </c>
      <c r="K176" s="32"/>
      <c r="L176" s="32">
        <f t="shared" si="85"/>
        <v>106.33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125</v>
      </c>
      <c r="G177" s="40">
        <v>11.25</v>
      </c>
      <c r="H177" s="40">
        <v>10.5</v>
      </c>
      <c r="I177" s="40">
        <v>15</v>
      </c>
      <c r="J177" s="40">
        <v>181.5</v>
      </c>
      <c r="K177" s="41" t="s">
        <v>84</v>
      </c>
      <c r="L177" s="40">
        <v>106.33</v>
      </c>
    </row>
    <row r="178" spans="1:12" ht="15" x14ac:dyDescent="0.25">
      <c r="A178" s="23"/>
      <c r="B178" s="15"/>
      <c r="C178" s="11"/>
      <c r="D178" s="6" t="s">
        <v>21</v>
      </c>
      <c r="E178" s="42" t="s">
        <v>66</v>
      </c>
      <c r="F178" s="43">
        <v>150</v>
      </c>
      <c r="G178" s="43">
        <v>4.5</v>
      </c>
      <c r="H178" s="43">
        <v>4.5</v>
      </c>
      <c r="I178" s="43">
        <v>22.5</v>
      </c>
      <c r="J178" s="43">
        <v>148.5</v>
      </c>
      <c r="K178" s="44" t="s">
        <v>67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1.8</v>
      </c>
      <c r="H179" s="43">
        <v>3.2</v>
      </c>
      <c r="I179" s="43">
        <v>30.2</v>
      </c>
      <c r="J179" s="43">
        <v>181.12</v>
      </c>
      <c r="K179" s="44" t="s">
        <v>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0.7</v>
      </c>
      <c r="H180" s="43">
        <v>0.5</v>
      </c>
      <c r="I180" s="43">
        <v>12.3</v>
      </c>
      <c r="J180" s="43">
        <v>59.5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18.25</v>
      </c>
      <c r="H184" s="19">
        <f t="shared" si="86"/>
        <v>18.7</v>
      </c>
      <c r="I184" s="19">
        <f t="shared" si="86"/>
        <v>80</v>
      </c>
      <c r="J184" s="19">
        <f t="shared" si="86"/>
        <v>570.62</v>
      </c>
      <c r="K184" s="25"/>
      <c r="L184" s="19">
        <f t="shared" ref="L184" si="87">SUM(L177:L183)</f>
        <v>106.33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18.25</v>
      </c>
      <c r="H195" s="32">
        <f t="shared" ref="H195" si="91">H184+H194</f>
        <v>18.7</v>
      </c>
      <c r="I195" s="32">
        <f t="shared" ref="I195" si="92">I184+I194</f>
        <v>80</v>
      </c>
      <c r="J195" s="32">
        <f t="shared" ref="J195:L195" si="93">J184+J194</f>
        <v>570.62</v>
      </c>
      <c r="K195" s="32"/>
      <c r="L195" s="32">
        <f t="shared" si="93"/>
        <v>106.33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16.96</v>
      </c>
      <c r="H196" s="34">
        <f t="shared" si="94"/>
        <v>17.107999999999997</v>
      </c>
      <c r="I196" s="34">
        <f t="shared" si="94"/>
        <v>75.488</v>
      </c>
      <c r="J196" s="34">
        <f t="shared" si="94"/>
        <v>544.51799999999992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106.33000000000001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2025-01-21T13:07:48Z</dcterms:modified>
</cp:coreProperties>
</file>